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P57" i="1" s="1"/>
  <c r="E56" i="1"/>
  <c r="P56" i="1" s="1"/>
  <c r="E55" i="1"/>
  <c r="P55" i="1" s="1"/>
  <c r="P33" i="1"/>
  <c r="P58" i="1" l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<sst xmlns="http://schemas.openxmlformats.org/spreadsheetml/2006/main" count="169" uniqueCount="141">
  <si>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</si>
  <si>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</si>
  <si>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</si>
  <si>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</si>
  <si>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</si>
  <si>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</si>
  <si>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</si>
  <si>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</si>
  <si>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</si>
  <si>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</si>
  <si>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</si>
  <si>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</si>
  <si>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</si>
  <si>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</si>
  <si>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</si>
  <si>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</si>
  <si>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</si>
  <si>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</si>
  <si>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Затишнянська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</si>
  <si>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</si>
  <si>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</si>
  <si>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</si>
  <si>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</si>
  <si>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</si>
  <si>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</si>
  <si>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</si>
  <si>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</si>
  <si>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</si>
  <si>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</si>
  <si>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</si>
  <si>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</si>
  <si>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</si>
  <si>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</si>
  <si>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</si>
  <si>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</si>
  <si>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</si>
  <si>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</si>
  <si>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</si>
  <si>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</si>
  <si>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</si>
  <si>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</si>
  <si>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</si>
  <si>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</si>
  <si>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</si>
  <si>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</si>
  <si>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</si>
  <si>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</si>
  <si>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</si>
  <si>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</si>
  <si>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</si>
  <si>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</si>
  <si>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0117330</t>
  </si>
  <si>
    <t>0443</t>
  </si>
  <si>
    <t>7330</t>
  </si>
  <si>
    <t>Будівництво інших об`єктів комунальної власності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</si>
  <si>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</si>
  <si>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</si>
  <si>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</si>
  <si>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</si>
  <si>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</si>
  <si>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</si>
  <si>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</si>
  <si>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</si>
  <si>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</si>
  <si>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</si>
  <si>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</si>
  <si>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</si>
  <si>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</si>
  <si>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</si>
  <si>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</si>
  <si>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</si>
  <si>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</si>
  <si>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</si>
  <si>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</si>
  <si>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0600000</t>
  </si>
  <si>
    <t>Відділ освіти, культури, молоді та спорту Затишнянської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</si>
  <si>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</si>
  <si>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</si>
  <si>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</si>
  <si>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</si>
  <si>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</si>
  <si>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</si>
  <si>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</si>
  <si>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</si>
  <si>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</si>
  <si>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</si>
  <si>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</si>
  <si>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</si>
  <si>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</si>
  <si>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</si>
  <si>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</si>
  <si>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</si>
  <si>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</si>
  <si>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</si>
  <si>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</si>
  <si>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</si>
  <si>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</si>
  <si>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</si>
  <si>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</si>
  <si>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</si>
  <si>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</si>
  <si>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</si>
  <si>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</si>
  <si>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</si>
  <si>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</si>
  <si>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</si>
  <si>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</si>
  <si>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</si>
  <si>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</si>
  <si>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</si>
  <si>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</si>
  <si>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</si>
  <si>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</si>
  <si>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0900000</t>
  </si>
  <si>
    <t>Служба у справах дітей Затишнянської сільської ради</t>
  </si>
  <si>
    <t>0910000</t>
  </si>
  <si>
    <t>0910160</t>
  </si>
  <si>
    <t>3700000</t>
  </si>
  <si>
    <t>Фінансовий відділ Затишнянської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</si>
  <si>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</si>
  <si>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</si>
  <si>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</si>
  <si>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</si>
  <si>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</si>
  <si>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</si>
  <si>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3719770</t>
  </si>
  <si>
    <t>X</t>
  </si>
  <si>
    <t>УСЬОГО</t>
  </si>
  <si>
    <t>Сільський голова</t>
  </si>
  <si>
    <t>Володимир ЗУБАРЄВ</t>
  </si>
  <si>
    <t>0456400000</t>
  </si>
  <si>
    <t>(код бюджету)</t>
  </si>
  <si>
    <t>до рішення   сесії  Затишнянської сільської ради</t>
  </si>
  <si>
    <t xml:space="preserve"> "Про бюджет Затишнянської сільської територіальної громади на 2025 рік"</t>
  </si>
  <si>
    <t>видатків  бюджету Затишнянської сільської територіальної громади на 2025 рік</t>
  </si>
  <si>
    <t>у тому числі</t>
  </si>
  <si>
    <t>на забезпечення виконання заходів Програми створення та використання  матеріальних резервів для запобігання і ліквідації наслідків надзвичайних ситуацій у Дніпропетровській області на 2023-2027 роки</t>
  </si>
  <si>
    <r>
      <t>на фінансування об</t>
    </r>
    <r>
      <rPr>
        <sz val="10"/>
        <color theme="1"/>
        <rFont val="Times New Roman"/>
        <family val="1"/>
        <charset val="204"/>
      </rPr>
      <t>҆</t>
    </r>
    <r>
      <rPr>
        <sz val="10"/>
        <color theme="1"/>
        <rFont val="Calibri"/>
        <family val="2"/>
        <charset val="204"/>
      </rPr>
      <t>҅</t>
    </r>
    <r>
      <rPr>
        <sz val="10"/>
        <color theme="1"/>
        <rFont val="Calibri"/>
        <family val="2"/>
        <charset val="204"/>
        <scheme val="minor"/>
      </rPr>
      <t>҆єктів спільного користування҆ Криничанської селищної ради</t>
    </r>
  </si>
  <si>
    <r>
      <t>на фінансування об</t>
    </r>
    <r>
      <rPr>
        <sz val="10"/>
        <color theme="1"/>
        <rFont val="Times New Roman"/>
        <family val="1"/>
        <charset val="204"/>
      </rPr>
      <t>҆</t>
    </r>
    <r>
      <rPr>
        <sz val="10"/>
        <color theme="1"/>
        <rFont val="Calibri"/>
        <family val="2"/>
        <charset val="204"/>
      </rPr>
      <t>҅</t>
    </r>
    <r>
      <rPr>
        <sz val="10"/>
        <color theme="1"/>
        <rFont val="Calibri"/>
        <family val="2"/>
        <charset val="204"/>
        <scheme val="minor"/>
      </rPr>
      <t>҆єктів спільного користування҆ Божедарівської селищної ради</t>
    </r>
  </si>
  <si>
    <t>на утримання КП "Софіївська центральна лікарня" Софіївської селищної ради</t>
  </si>
  <si>
    <t>від    20.12.2024 №17-46/VIII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</si>
</sst>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4" fontId="0" fillId="0" borderId="2" xfId="0" quotePrefix="1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ht="15" x14ac:dyDescent="0.25">
      <c r="M2" s="23" t="s">
        <v>132</v>
      </c>
    </row>
    <row r="3" spans="1:16" ht="15" x14ac:dyDescent="0.25">
      <c r="M3" s="31" t="s">
        <v>140</v>
      </c>
    </row>
    <row r="4" spans="1:16" x14ac:dyDescent="0.2">
      <c r="M4" s="27" t="s">
        <v>133</v>
      </c>
      <c r="N4" s="27"/>
      <c r="O4" s="27"/>
      <c r="P4" s="27"/>
    </row>
    <row r="5" spans="1:16" ht="30" customHeight="1" x14ac:dyDescent="0.2">
      <c r="M5" s="27"/>
      <c r="N5" s="27"/>
      <c r="O5" s="27"/>
      <c r="P5" s="27"/>
    </row>
    <row r="7" spans="1:16" ht="18.75" x14ac:dyDescent="0.3">
      <c r="A7" s="28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8.75" x14ac:dyDescent="0.3">
      <c r="A8" s="28" t="s">
        <v>134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x14ac:dyDescent="0.2">
      <c r="A9" s="22" t="s">
        <v>130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1" t="s">
        <v>131</v>
      </c>
      <c r="P10" s="1" t="s">
        <v>2</v>
      </c>
    </row>
    <row r="11" spans="1:16" x14ac:dyDescent="0.2">
      <c r="A11" s="30" t="s">
        <v>3</v>
      </c>
      <c r="B11" s="30" t="s">
        <v>4</v>
      </c>
      <c r="C11" s="30" t="s">
        <v>5</v>
      </c>
      <c r="D11" s="25" t="s">
        <v>6</v>
      </c>
      <c r="E11" s="25" t="s">
        <v>7</v>
      </c>
      <c r="F11" s="25"/>
      <c r="G11" s="25"/>
      <c r="H11" s="25"/>
      <c r="I11" s="25"/>
      <c r="J11" s="25" t="s">
        <v>14</v>
      </c>
      <c r="K11" s="25"/>
      <c r="L11" s="25"/>
      <c r="M11" s="25"/>
      <c r="N11" s="25"/>
      <c r="O11" s="25"/>
      <c r="P11" s="26" t="s">
        <v>16</v>
      </c>
    </row>
    <row r="12" spans="1:16" x14ac:dyDescent="0.2">
      <c r="A12" s="25"/>
      <c r="B12" s="25"/>
      <c r="C12" s="25"/>
      <c r="D12" s="25"/>
      <c r="E12" s="26" t="s">
        <v>8</v>
      </c>
      <c r="F12" s="25" t="s">
        <v>9</v>
      </c>
      <c r="G12" s="25" t="s">
        <v>10</v>
      </c>
      <c r="H12" s="25"/>
      <c r="I12" s="25" t="s">
        <v>13</v>
      </c>
      <c r="J12" s="26" t="s">
        <v>8</v>
      </c>
      <c r="K12" s="25" t="s">
        <v>15</v>
      </c>
      <c r="L12" s="25" t="s">
        <v>9</v>
      </c>
      <c r="M12" s="25" t="s">
        <v>10</v>
      </c>
      <c r="N12" s="25"/>
      <c r="O12" s="25" t="s">
        <v>13</v>
      </c>
      <c r="P12" s="25"/>
    </row>
    <row r="13" spans="1:16" x14ac:dyDescent="0.2">
      <c r="A13" s="25"/>
      <c r="B13" s="25"/>
      <c r="C13" s="25"/>
      <c r="D13" s="25"/>
      <c r="E13" s="25"/>
      <c r="F13" s="25"/>
      <c r="G13" s="25" t="s">
        <v>11</v>
      </c>
      <c r="H13" s="25" t="s">
        <v>12</v>
      </c>
      <c r="I13" s="25"/>
      <c r="J13" s="25"/>
      <c r="K13" s="25"/>
      <c r="L13" s="25"/>
      <c r="M13" s="25" t="s">
        <v>11</v>
      </c>
      <c r="N13" s="25" t="s">
        <v>12</v>
      </c>
      <c r="O13" s="25"/>
      <c r="P13" s="25"/>
    </row>
    <row r="14" spans="1:16" ht="44.2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>
        <v>16</v>
      </c>
    </row>
    <row r="16" spans="1:16" x14ac:dyDescent="0.2">
      <c r="A16" s="6" t="s">
        <v>17</v>
      </c>
      <c r="B16" s="7"/>
      <c r="C16" s="8"/>
      <c r="D16" s="9" t="s">
        <v>18</v>
      </c>
      <c r="E16" s="10">
        <v>14114435</v>
      </c>
      <c r="F16" s="11">
        <v>11514435</v>
      </c>
      <c r="G16" s="11">
        <v>6107080</v>
      </c>
      <c r="H16" s="11">
        <v>707719</v>
      </c>
      <c r="I16" s="11">
        <v>2600000</v>
      </c>
      <c r="J16" s="10">
        <v>201800</v>
      </c>
      <c r="K16" s="11">
        <v>200000</v>
      </c>
      <c r="L16" s="11">
        <v>1800</v>
      </c>
      <c r="M16" s="11">
        <v>0</v>
      </c>
      <c r="N16" s="11">
        <v>0</v>
      </c>
      <c r="O16" s="11">
        <v>200000</v>
      </c>
      <c r="P16" s="10">
        <f t="shared" ref="P16:P58" si="0">E16+J16</f>
        <v>14316235</v>
      </c>
    </row>
    <row r="17" spans="1:16" x14ac:dyDescent="0.2">
      <c r="A17" s="6" t="s">
        <v>19</v>
      </c>
      <c r="B17" s="7"/>
      <c r="C17" s="8"/>
      <c r="D17" s="9" t="s">
        <v>18</v>
      </c>
      <c r="E17" s="10">
        <v>14114435</v>
      </c>
      <c r="F17" s="11">
        <v>11514435</v>
      </c>
      <c r="G17" s="11">
        <v>6107080</v>
      </c>
      <c r="H17" s="11">
        <v>707719</v>
      </c>
      <c r="I17" s="11">
        <v>2600000</v>
      </c>
      <c r="J17" s="10">
        <v>201800</v>
      </c>
      <c r="K17" s="11">
        <v>200000</v>
      </c>
      <c r="L17" s="11">
        <v>1800</v>
      </c>
      <c r="M17" s="11">
        <v>0</v>
      </c>
      <c r="N17" s="11">
        <v>0</v>
      </c>
      <c r="O17" s="11">
        <v>200000</v>
      </c>
      <c r="P17" s="10">
        <f t="shared" si="0"/>
        <v>14316235</v>
      </c>
    </row>
    <row r="18" spans="1:16" ht="63.75" x14ac:dyDescent="0.2">
      <c r="A18" s="12" t="s">
        <v>20</v>
      </c>
      <c r="B18" s="12" t="s">
        <v>22</v>
      </c>
      <c r="C18" s="13" t="s">
        <v>21</v>
      </c>
      <c r="D18" s="14" t="s">
        <v>23</v>
      </c>
      <c r="E18" s="15">
        <v>8507677</v>
      </c>
      <c r="F18" s="16">
        <v>8507677</v>
      </c>
      <c r="G18" s="16">
        <v>6097080</v>
      </c>
      <c r="H18" s="16">
        <v>299391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8507677</v>
      </c>
    </row>
    <row r="19" spans="1:16" ht="38.25" x14ac:dyDescent="0.2">
      <c r="A19" s="12" t="s">
        <v>24</v>
      </c>
      <c r="B19" s="12" t="s">
        <v>26</v>
      </c>
      <c r="C19" s="13" t="s">
        <v>25</v>
      </c>
      <c r="D19" s="14" t="s">
        <v>27</v>
      </c>
      <c r="E19" s="15">
        <v>1714</v>
      </c>
      <c r="F19" s="16">
        <v>1714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1714</v>
      </c>
    </row>
    <row r="20" spans="1:16" ht="76.5" x14ac:dyDescent="0.2">
      <c r="A20" s="12" t="s">
        <v>28</v>
      </c>
      <c r="B20" s="12" t="s">
        <v>30</v>
      </c>
      <c r="C20" s="13" t="s">
        <v>29</v>
      </c>
      <c r="D20" s="14" t="s">
        <v>31</v>
      </c>
      <c r="E20" s="15">
        <v>71141</v>
      </c>
      <c r="F20" s="16">
        <v>71141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71141</v>
      </c>
    </row>
    <row r="21" spans="1:16" x14ac:dyDescent="0.2">
      <c r="A21" s="12" t="s">
        <v>32</v>
      </c>
      <c r="B21" s="12" t="s">
        <v>34</v>
      </c>
      <c r="C21" s="13" t="s">
        <v>33</v>
      </c>
      <c r="D21" s="14" t="s">
        <v>35</v>
      </c>
      <c r="E21" s="15">
        <v>12200</v>
      </c>
      <c r="F21" s="16">
        <v>12200</v>
      </c>
      <c r="G21" s="16">
        <v>10000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12200</v>
      </c>
    </row>
    <row r="22" spans="1:16" ht="25.5" x14ac:dyDescent="0.2">
      <c r="A22" s="12" t="s">
        <v>36</v>
      </c>
      <c r="B22" s="12" t="s">
        <v>38</v>
      </c>
      <c r="C22" s="13" t="s">
        <v>37</v>
      </c>
      <c r="D22" s="14" t="s">
        <v>39</v>
      </c>
      <c r="E22" s="15">
        <v>100000</v>
      </c>
      <c r="F22" s="16">
        <v>100000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100000</v>
      </c>
    </row>
    <row r="23" spans="1:16" ht="51" x14ac:dyDescent="0.2">
      <c r="A23" s="12" t="s">
        <v>40</v>
      </c>
      <c r="B23" s="12" t="s">
        <v>42</v>
      </c>
      <c r="C23" s="13" t="s">
        <v>41</v>
      </c>
      <c r="D23" s="14" t="s">
        <v>43</v>
      </c>
      <c r="E23" s="15">
        <v>2600000</v>
      </c>
      <c r="F23" s="16">
        <v>0</v>
      </c>
      <c r="G23" s="16">
        <v>0</v>
      </c>
      <c r="H23" s="16">
        <v>0</v>
      </c>
      <c r="I23" s="16">
        <v>2600000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2600000</v>
      </c>
    </row>
    <row r="24" spans="1:16" x14ac:dyDescent="0.2">
      <c r="A24" s="12" t="s">
        <v>44</v>
      </c>
      <c r="B24" s="12" t="s">
        <v>45</v>
      </c>
      <c r="C24" s="13" t="s">
        <v>41</v>
      </c>
      <c r="D24" s="14" t="s">
        <v>46</v>
      </c>
      <c r="E24" s="15">
        <v>2333053</v>
      </c>
      <c r="F24" s="16">
        <v>2333053</v>
      </c>
      <c r="G24" s="16">
        <v>0</v>
      </c>
      <c r="H24" s="16">
        <v>361328</v>
      </c>
      <c r="I24" s="16">
        <v>0</v>
      </c>
      <c r="J24" s="15">
        <v>120316</v>
      </c>
      <c r="K24" s="16">
        <v>120316</v>
      </c>
      <c r="L24" s="16">
        <v>0</v>
      </c>
      <c r="M24" s="16">
        <v>0</v>
      </c>
      <c r="N24" s="16">
        <v>0</v>
      </c>
      <c r="O24" s="16">
        <v>120316</v>
      </c>
      <c r="P24" s="15">
        <f t="shared" si="0"/>
        <v>2453369</v>
      </c>
    </row>
    <row r="25" spans="1:16" x14ac:dyDescent="0.2">
      <c r="A25" s="12" t="s">
        <v>47</v>
      </c>
      <c r="B25" s="12" t="s">
        <v>49</v>
      </c>
      <c r="C25" s="13" t="s">
        <v>48</v>
      </c>
      <c r="D25" s="14" t="s">
        <v>50</v>
      </c>
      <c r="E25" s="15">
        <v>35000</v>
      </c>
      <c r="F25" s="16">
        <v>35000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35000</v>
      </c>
    </row>
    <row r="26" spans="1:16" ht="25.5" x14ac:dyDescent="0.2">
      <c r="A26" s="12" t="s">
        <v>51</v>
      </c>
      <c r="B26" s="12" t="s">
        <v>53</v>
      </c>
      <c r="C26" s="13" t="s">
        <v>52</v>
      </c>
      <c r="D26" s="14" t="s">
        <v>54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79684</v>
      </c>
      <c r="K26" s="16">
        <v>79684</v>
      </c>
      <c r="L26" s="16">
        <v>0</v>
      </c>
      <c r="M26" s="16">
        <v>0</v>
      </c>
      <c r="N26" s="16">
        <v>0</v>
      </c>
      <c r="O26" s="16">
        <v>79684</v>
      </c>
      <c r="P26" s="15">
        <f t="shared" si="0"/>
        <v>79684</v>
      </c>
    </row>
    <row r="27" spans="1:16" ht="25.5" x14ac:dyDescent="0.2">
      <c r="A27" s="12" t="s">
        <v>55</v>
      </c>
      <c r="B27" s="12" t="s">
        <v>57</v>
      </c>
      <c r="C27" s="13" t="s">
        <v>56</v>
      </c>
      <c r="D27" s="14" t="s">
        <v>58</v>
      </c>
      <c r="E27" s="15">
        <v>2000</v>
      </c>
      <c r="F27" s="16">
        <v>2000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2000</v>
      </c>
    </row>
    <row r="28" spans="1:16" ht="38.25" x14ac:dyDescent="0.2">
      <c r="A28" s="12" t="s">
        <v>59</v>
      </c>
      <c r="B28" s="12" t="s">
        <v>61</v>
      </c>
      <c r="C28" s="13" t="s">
        <v>60</v>
      </c>
      <c r="D28" s="14" t="s">
        <v>62</v>
      </c>
      <c r="E28" s="15">
        <v>58250</v>
      </c>
      <c r="F28" s="16">
        <v>58250</v>
      </c>
      <c r="G28" s="16">
        <v>0</v>
      </c>
      <c r="H28" s="16">
        <v>47000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58250</v>
      </c>
    </row>
    <row r="29" spans="1:16" ht="25.5" x14ac:dyDescent="0.2">
      <c r="A29" s="12" t="s">
        <v>63</v>
      </c>
      <c r="B29" s="12" t="s">
        <v>64</v>
      </c>
      <c r="C29" s="13" t="s">
        <v>60</v>
      </c>
      <c r="D29" s="14" t="s">
        <v>65</v>
      </c>
      <c r="E29" s="15">
        <v>382000</v>
      </c>
      <c r="F29" s="16">
        <v>382000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382000</v>
      </c>
    </row>
    <row r="30" spans="1:16" ht="25.5" x14ac:dyDescent="0.2">
      <c r="A30" s="12" t="s">
        <v>66</v>
      </c>
      <c r="B30" s="12" t="s">
        <v>68</v>
      </c>
      <c r="C30" s="13" t="s">
        <v>67</v>
      </c>
      <c r="D30" s="14" t="s">
        <v>69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1800</v>
      </c>
      <c r="K30" s="16">
        <v>0</v>
      </c>
      <c r="L30" s="16">
        <v>1800</v>
      </c>
      <c r="M30" s="16">
        <v>0</v>
      </c>
      <c r="N30" s="16">
        <v>0</v>
      </c>
      <c r="O30" s="16">
        <v>0</v>
      </c>
      <c r="P30" s="15">
        <f t="shared" si="0"/>
        <v>1800</v>
      </c>
    </row>
    <row r="31" spans="1:16" x14ac:dyDescent="0.2">
      <c r="A31" s="12" t="s">
        <v>70</v>
      </c>
      <c r="B31" s="12" t="s">
        <v>72</v>
      </c>
      <c r="C31" s="13" t="s">
        <v>71</v>
      </c>
      <c r="D31" s="14" t="s">
        <v>73</v>
      </c>
      <c r="E31" s="15">
        <v>11400</v>
      </c>
      <c r="F31" s="16">
        <v>11400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11400</v>
      </c>
    </row>
    <row r="32" spans="1:16" x14ac:dyDescent="0.2">
      <c r="A32" s="12"/>
      <c r="B32" s="12"/>
      <c r="C32" s="13"/>
      <c r="D32" s="14" t="s">
        <v>135</v>
      </c>
      <c r="E32" s="15"/>
      <c r="F32" s="16"/>
      <c r="G32" s="16"/>
      <c r="H32" s="16"/>
      <c r="I32" s="16"/>
      <c r="J32" s="15"/>
      <c r="K32" s="16"/>
      <c r="L32" s="16"/>
      <c r="M32" s="16"/>
      <c r="N32" s="16"/>
      <c r="O32" s="16"/>
      <c r="P32" s="15"/>
    </row>
    <row r="33" spans="1:16" ht="63.75" x14ac:dyDescent="0.2">
      <c r="A33" s="12"/>
      <c r="B33" s="12"/>
      <c r="C33" s="13"/>
      <c r="D33" s="14" t="s">
        <v>136</v>
      </c>
      <c r="E33" s="15">
        <v>11400</v>
      </c>
      <c r="F33" s="16">
        <v>11400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ref="P33" si="1">E33+J33</f>
        <v>11400</v>
      </c>
    </row>
    <row r="34" spans="1:16" ht="25.5" x14ac:dyDescent="0.2">
      <c r="A34" s="6" t="s">
        <v>74</v>
      </c>
      <c r="B34" s="7"/>
      <c r="C34" s="8"/>
      <c r="D34" s="9" t="s">
        <v>75</v>
      </c>
      <c r="E34" s="10">
        <v>28566548</v>
      </c>
      <c r="F34" s="11">
        <v>28566548</v>
      </c>
      <c r="G34" s="11">
        <v>17856862</v>
      </c>
      <c r="H34" s="11">
        <v>2792179</v>
      </c>
      <c r="I34" s="11">
        <v>0</v>
      </c>
      <c r="J34" s="10">
        <v>330000</v>
      </c>
      <c r="K34" s="11">
        <v>0</v>
      </c>
      <c r="L34" s="11">
        <v>330000</v>
      </c>
      <c r="M34" s="11">
        <v>0</v>
      </c>
      <c r="N34" s="11">
        <v>0</v>
      </c>
      <c r="O34" s="11">
        <v>0</v>
      </c>
      <c r="P34" s="10">
        <f t="shared" si="0"/>
        <v>28896548</v>
      </c>
    </row>
    <row r="35" spans="1:16" ht="25.5" x14ac:dyDescent="0.2">
      <c r="A35" s="6" t="s">
        <v>76</v>
      </c>
      <c r="B35" s="7"/>
      <c r="C35" s="8"/>
      <c r="D35" s="9" t="s">
        <v>75</v>
      </c>
      <c r="E35" s="10">
        <v>28566548</v>
      </c>
      <c r="F35" s="11">
        <v>28566548</v>
      </c>
      <c r="G35" s="11">
        <v>17856862</v>
      </c>
      <c r="H35" s="11">
        <v>2792179</v>
      </c>
      <c r="I35" s="11">
        <v>0</v>
      </c>
      <c r="J35" s="10">
        <v>330000</v>
      </c>
      <c r="K35" s="11">
        <v>0</v>
      </c>
      <c r="L35" s="11">
        <v>330000</v>
      </c>
      <c r="M35" s="11">
        <v>0</v>
      </c>
      <c r="N35" s="11">
        <v>0</v>
      </c>
      <c r="O35" s="11">
        <v>0</v>
      </c>
      <c r="P35" s="10">
        <f t="shared" si="0"/>
        <v>28896548</v>
      </c>
    </row>
    <row r="36" spans="1:16" ht="38.25" x14ac:dyDescent="0.2">
      <c r="A36" s="12" t="s">
        <v>77</v>
      </c>
      <c r="B36" s="12" t="s">
        <v>78</v>
      </c>
      <c r="C36" s="13" t="s">
        <v>21</v>
      </c>
      <c r="D36" s="14" t="s">
        <v>79</v>
      </c>
      <c r="E36" s="15">
        <v>316205</v>
      </c>
      <c r="F36" s="16">
        <v>316205</v>
      </c>
      <c r="G36" s="16">
        <v>247086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316205</v>
      </c>
    </row>
    <row r="37" spans="1:16" x14ac:dyDescent="0.2">
      <c r="A37" s="12" t="s">
        <v>80</v>
      </c>
      <c r="B37" s="12" t="s">
        <v>29</v>
      </c>
      <c r="C37" s="13" t="s">
        <v>81</v>
      </c>
      <c r="D37" s="14" t="s">
        <v>82</v>
      </c>
      <c r="E37" s="15">
        <v>4306040</v>
      </c>
      <c r="F37" s="16">
        <v>4306040</v>
      </c>
      <c r="G37" s="16">
        <v>2510477</v>
      </c>
      <c r="H37" s="16">
        <v>568413</v>
      </c>
      <c r="I37" s="16">
        <v>0</v>
      </c>
      <c r="J37" s="15">
        <v>80000</v>
      </c>
      <c r="K37" s="16">
        <v>0</v>
      </c>
      <c r="L37" s="16">
        <v>80000</v>
      </c>
      <c r="M37" s="16">
        <v>0</v>
      </c>
      <c r="N37" s="16">
        <v>0</v>
      </c>
      <c r="O37" s="16">
        <v>0</v>
      </c>
      <c r="P37" s="15">
        <f t="shared" si="0"/>
        <v>4386040</v>
      </c>
    </row>
    <row r="38" spans="1:16" ht="38.25" x14ac:dyDescent="0.2">
      <c r="A38" s="12" t="s">
        <v>83</v>
      </c>
      <c r="B38" s="12" t="s">
        <v>85</v>
      </c>
      <c r="C38" s="13" t="s">
        <v>84</v>
      </c>
      <c r="D38" s="14" t="s">
        <v>86</v>
      </c>
      <c r="E38" s="15">
        <v>9656943</v>
      </c>
      <c r="F38" s="16">
        <v>9656943</v>
      </c>
      <c r="G38" s="16">
        <v>4128322</v>
      </c>
      <c r="H38" s="16">
        <v>2083447</v>
      </c>
      <c r="I38" s="16">
        <v>0</v>
      </c>
      <c r="J38" s="15">
        <v>250000</v>
      </c>
      <c r="K38" s="16">
        <v>0</v>
      </c>
      <c r="L38" s="16">
        <v>250000</v>
      </c>
      <c r="M38" s="16">
        <v>0</v>
      </c>
      <c r="N38" s="16">
        <v>0</v>
      </c>
      <c r="O38" s="16">
        <v>0</v>
      </c>
      <c r="P38" s="15">
        <f t="shared" si="0"/>
        <v>9906943</v>
      </c>
    </row>
    <row r="39" spans="1:16" ht="38.25" x14ac:dyDescent="0.2">
      <c r="A39" s="12" t="s">
        <v>87</v>
      </c>
      <c r="B39" s="12" t="s">
        <v>88</v>
      </c>
      <c r="C39" s="13" t="s">
        <v>84</v>
      </c>
      <c r="D39" s="14" t="s">
        <v>89</v>
      </c>
      <c r="E39" s="15">
        <v>9942200</v>
      </c>
      <c r="F39" s="16">
        <v>9942200</v>
      </c>
      <c r="G39" s="16">
        <v>8149345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9942200</v>
      </c>
    </row>
    <row r="40" spans="1:16" ht="25.5" x14ac:dyDescent="0.2">
      <c r="A40" s="12" t="s">
        <v>90</v>
      </c>
      <c r="B40" s="12" t="s">
        <v>92</v>
      </c>
      <c r="C40" s="13" t="s">
        <v>91</v>
      </c>
      <c r="D40" s="14" t="s">
        <v>93</v>
      </c>
      <c r="E40" s="15">
        <v>1846359</v>
      </c>
      <c r="F40" s="16">
        <v>1846359</v>
      </c>
      <c r="G40" s="16">
        <v>1351443</v>
      </c>
      <c r="H40" s="16">
        <v>50678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1846359</v>
      </c>
    </row>
    <row r="41" spans="1:16" x14ac:dyDescent="0.2">
      <c r="A41" s="12" t="s">
        <v>94</v>
      </c>
      <c r="B41" s="12" t="s">
        <v>95</v>
      </c>
      <c r="C41" s="13" t="s">
        <v>91</v>
      </c>
      <c r="D41" s="14" t="s">
        <v>96</v>
      </c>
      <c r="E41" s="15">
        <v>5430</v>
      </c>
      <c r="F41" s="16">
        <v>5430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5430</v>
      </c>
    </row>
    <row r="42" spans="1:16" ht="63.75" x14ac:dyDescent="0.2">
      <c r="A42" s="12" t="s">
        <v>97</v>
      </c>
      <c r="B42" s="12" t="s">
        <v>99</v>
      </c>
      <c r="C42" s="13" t="s">
        <v>98</v>
      </c>
      <c r="D42" s="14" t="s">
        <v>100</v>
      </c>
      <c r="E42" s="15">
        <v>305500</v>
      </c>
      <c r="F42" s="16">
        <v>305500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305500</v>
      </c>
    </row>
    <row r="43" spans="1:16" x14ac:dyDescent="0.2">
      <c r="A43" s="12" t="s">
        <v>101</v>
      </c>
      <c r="B43" s="12" t="s">
        <v>103</v>
      </c>
      <c r="C43" s="13" t="s">
        <v>102</v>
      </c>
      <c r="D43" s="14" t="s">
        <v>104</v>
      </c>
      <c r="E43" s="15">
        <v>734396</v>
      </c>
      <c r="F43" s="16">
        <v>734396</v>
      </c>
      <c r="G43" s="16">
        <v>509341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734396</v>
      </c>
    </row>
    <row r="44" spans="1:16" ht="38.25" x14ac:dyDescent="0.2">
      <c r="A44" s="12" t="s">
        <v>105</v>
      </c>
      <c r="B44" s="12" t="s">
        <v>107</v>
      </c>
      <c r="C44" s="13" t="s">
        <v>106</v>
      </c>
      <c r="D44" s="14" t="s">
        <v>108</v>
      </c>
      <c r="E44" s="15">
        <v>1373475</v>
      </c>
      <c r="F44" s="16">
        <v>1373475</v>
      </c>
      <c r="G44" s="16">
        <v>960848</v>
      </c>
      <c r="H44" s="16">
        <v>89641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1373475</v>
      </c>
    </row>
    <row r="45" spans="1:16" ht="51" x14ac:dyDescent="0.2">
      <c r="A45" s="12" t="s">
        <v>109</v>
      </c>
      <c r="B45" s="12" t="s">
        <v>111</v>
      </c>
      <c r="C45" s="13" t="s">
        <v>110</v>
      </c>
      <c r="D45" s="14" t="s">
        <v>112</v>
      </c>
      <c r="E45" s="15">
        <v>80000</v>
      </c>
      <c r="F45" s="16">
        <v>80000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80000</v>
      </c>
    </row>
    <row r="46" spans="1:16" ht="37.5" customHeight="1" x14ac:dyDescent="0.2">
      <c r="A46" s="6" t="s">
        <v>113</v>
      </c>
      <c r="B46" s="7"/>
      <c r="C46" s="8"/>
      <c r="D46" s="9" t="s">
        <v>114</v>
      </c>
      <c r="E46" s="10">
        <v>570926</v>
      </c>
      <c r="F46" s="11">
        <v>570926</v>
      </c>
      <c r="G46" s="11">
        <v>427638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570926</v>
      </c>
    </row>
    <row r="47" spans="1:16" ht="45" customHeight="1" x14ac:dyDescent="0.2">
      <c r="A47" s="6" t="s">
        <v>115</v>
      </c>
      <c r="B47" s="7"/>
      <c r="C47" s="8"/>
      <c r="D47" s="9" t="s">
        <v>114</v>
      </c>
      <c r="E47" s="10">
        <v>570926</v>
      </c>
      <c r="F47" s="11">
        <v>570926</v>
      </c>
      <c r="G47" s="11">
        <v>427638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570926</v>
      </c>
    </row>
    <row r="48" spans="1:16" ht="38.25" x14ac:dyDescent="0.2">
      <c r="A48" s="12" t="s">
        <v>116</v>
      </c>
      <c r="B48" s="12" t="s">
        <v>78</v>
      </c>
      <c r="C48" s="13" t="s">
        <v>21</v>
      </c>
      <c r="D48" s="14" t="s">
        <v>79</v>
      </c>
      <c r="E48" s="15">
        <v>570926</v>
      </c>
      <c r="F48" s="16">
        <v>570926</v>
      </c>
      <c r="G48" s="16">
        <v>427638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570926</v>
      </c>
    </row>
    <row r="49" spans="1:16" ht="26.25" customHeight="1" x14ac:dyDescent="0.2">
      <c r="A49" s="6" t="s">
        <v>117</v>
      </c>
      <c r="B49" s="7"/>
      <c r="C49" s="8"/>
      <c r="D49" s="9" t="s">
        <v>118</v>
      </c>
      <c r="E49" s="10">
        <v>4256605</v>
      </c>
      <c r="F49" s="11">
        <v>3926705</v>
      </c>
      <c r="G49" s="11">
        <v>1070006</v>
      </c>
      <c r="H49" s="11">
        <v>111700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4256605</v>
      </c>
    </row>
    <row r="50" spans="1:16" ht="27" customHeight="1" x14ac:dyDescent="0.2">
      <c r="A50" s="6" t="s">
        <v>119</v>
      </c>
      <c r="B50" s="7"/>
      <c r="C50" s="8"/>
      <c r="D50" s="9" t="s">
        <v>118</v>
      </c>
      <c r="E50" s="10">
        <v>4256605</v>
      </c>
      <c r="F50" s="11">
        <v>3926705</v>
      </c>
      <c r="G50" s="11">
        <v>1070006</v>
      </c>
      <c r="H50" s="11">
        <v>111700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4256605</v>
      </c>
    </row>
    <row r="51" spans="1:16" ht="38.25" x14ac:dyDescent="0.2">
      <c r="A51" s="12" t="s">
        <v>120</v>
      </c>
      <c r="B51" s="12" t="s">
        <v>78</v>
      </c>
      <c r="C51" s="13" t="s">
        <v>21</v>
      </c>
      <c r="D51" s="14" t="s">
        <v>79</v>
      </c>
      <c r="E51" s="15">
        <v>1592307</v>
      </c>
      <c r="F51" s="16">
        <v>1592307</v>
      </c>
      <c r="G51" s="16">
        <v>1070006</v>
      </c>
      <c r="H51" s="16">
        <v>111700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1592307</v>
      </c>
    </row>
    <row r="52" spans="1:16" x14ac:dyDescent="0.2">
      <c r="A52" s="12" t="s">
        <v>121</v>
      </c>
      <c r="B52" s="12" t="s">
        <v>123</v>
      </c>
      <c r="C52" s="13" t="s">
        <v>122</v>
      </c>
      <c r="D52" s="14" t="s">
        <v>124</v>
      </c>
      <c r="E52" s="15">
        <v>329900</v>
      </c>
      <c r="F52" s="16">
        <v>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329900</v>
      </c>
    </row>
    <row r="53" spans="1:16" x14ac:dyDescent="0.2">
      <c r="A53" s="12" t="s">
        <v>125</v>
      </c>
      <c r="B53" s="12" t="s">
        <v>72</v>
      </c>
      <c r="C53" s="13" t="s">
        <v>71</v>
      </c>
      <c r="D53" s="14" t="s">
        <v>73</v>
      </c>
      <c r="E53" s="15">
        <v>2334398</v>
      </c>
      <c r="F53" s="16">
        <v>2334398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2334398</v>
      </c>
    </row>
    <row r="54" spans="1:16" x14ac:dyDescent="0.2">
      <c r="A54" s="12"/>
      <c r="B54" s="12"/>
      <c r="C54" s="13"/>
      <c r="D54" s="14" t="s">
        <v>135</v>
      </c>
      <c r="E54" s="15"/>
      <c r="F54" s="16"/>
      <c r="G54" s="16"/>
      <c r="H54" s="16"/>
      <c r="I54" s="16"/>
      <c r="J54" s="15"/>
      <c r="K54" s="16"/>
      <c r="L54" s="16"/>
      <c r="M54" s="16"/>
      <c r="N54" s="16"/>
      <c r="O54" s="16"/>
      <c r="P54" s="15"/>
    </row>
    <row r="55" spans="1:16" ht="25.5" x14ac:dyDescent="0.2">
      <c r="A55" s="12"/>
      <c r="B55" s="12"/>
      <c r="C55" s="13"/>
      <c r="D55" s="24" t="s">
        <v>137</v>
      </c>
      <c r="E55" s="15">
        <f>SUM(F55)</f>
        <v>670000</v>
      </c>
      <c r="F55" s="16">
        <v>670000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ref="P55:P57" si="2">E55+J55</f>
        <v>670000</v>
      </c>
    </row>
    <row r="56" spans="1:16" ht="25.5" x14ac:dyDescent="0.2">
      <c r="A56" s="12"/>
      <c r="B56" s="12"/>
      <c r="C56" s="13"/>
      <c r="D56" s="24" t="s">
        <v>138</v>
      </c>
      <c r="E56" s="15">
        <f t="shared" ref="E56:E57" si="3">SUM(F56)</f>
        <v>1381589</v>
      </c>
      <c r="F56" s="16">
        <v>1381589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2"/>
        <v>1381589</v>
      </c>
    </row>
    <row r="57" spans="1:16" ht="25.5" x14ac:dyDescent="0.2">
      <c r="A57" s="12"/>
      <c r="B57" s="12"/>
      <c r="C57" s="13"/>
      <c r="D57" s="24" t="s">
        <v>139</v>
      </c>
      <c r="E57" s="15">
        <f t="shared" si="3"/>
        <v>282809</v>
      </c>
      <c r="F57" s="16">
        <v>282809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2"/>
        <v>282809</v>
      </c>
    </row>
    <row r="58" spans="1:16" ht="25.5" customHeight="1" x14ac:dyDescent="0.2">
      <c r="A58" s="17" t="s">
        <v>126</v>
      </c>
      <c r="B58" s="18" t="s">
        <v>126</v>
      </c>
      <c r="C58" s="19" t="s">
        <v>126</v>
      </c>
      <c r="D58" s="20" t="s">
        <v>127</v>
      </c>
      <c r="E58" s="10">
        <v>47508514</v>
      </c>
      <c r="F58" s="10">
        <v>44578614</v>
      </c>
      <c r="G58" s="10">
        <v>25461586</v>
      </c>
      <c r="H58" s="10">
        <v>3611598</v>
      </c>
      <c r="I58" s="10">
        <v>2600000</v>
      </c>
      <c r="J58" s="10">
        <v>531800</v>
      </c>
      <c r="K58" s="10">
        <v>200000</v>
      </c>
      <c r="L58" s="10">
        <v>331800</v>
      </c>
      <c r="M58" s="10">
        <v>0</v>
      </c>
      <c r="N58" s="10">
        <v>0</v>
      </c>
      <c r="O58" s="10">
        <v>200000</v>
      </c>
      <c r="P58" s="10">
        <f t="shared" si="0"/>
        <v>48040314</v>
      </c>
    </row>
    <row r="61" spans="1:16" x14ac:dyDescent="0.2">
      <c r="B61" s="3" t="s">
        <v>128</v>
      </c>
      <c r="I61" s="3" t="s">
        <v>129</v>
      </c>
    </row>
  </sheetData>
  <mergeCells count="23">
    <mergeCell ref="M4:P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2024-12-23T07:20:14Z</cp:lastPrinted>
  <dcterms:created xsi:type="dcterms:W3CDTF">2024-12-20T07:37:55Z</dcterms:created>
  <dcterms:modified xsi:type="dcterms:W3CDTF">2024-12-23T07:20:24Z</dcterms:modified>
</cp:coreProperties>
</file>