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975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E58" i="1"/>
  <c r="P58" i="1" s="1"/>
  <c r="E57" i="1"/>
  <c r="P57" i="1" s="1"/>
  <c r="E56" i="1"/>
  <c r="P56" i="1" s="1"/>
  <c r="P59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<sst xmlns="http://schemas.openxmlformats.org/spreadsheetml/2006/main" count="173" uniqueCount="143">
  <si>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</si>
  <si>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</si>
  <si>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</si>
  <si>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</si>
  <si>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</si>
  <si>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</si>
  <si>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</si>
  <si>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</si>
  <si>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</si>
  <si>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</si>
  <si>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</si>
  <si>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</si>
  <si>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</si>
  <si>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</si>
  <si>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</si>
  <si>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</si>
  <si>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</si>
  <si>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Затишнянська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</si>
  <si>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</si>
  <si>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</si>
  <si>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</si>
  <si>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</si>
  <si>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</si>
  <si>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</si>
  <si>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</si>
  <si>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</si>
  <si>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</si>
  <si>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</si>
  <si>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</si>
  <si>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</si>
  <si>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</si>
  <si>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</si>
  <si>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</si>
  <si>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</si>
  <si>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</si>
  <si>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</si>
  <si>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</si>
  <si>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</si>
  <si>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</si>
  <si>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</si>
  <si>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</si>
  <si>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</si>
  <si>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</si>
  <si>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</si>
  <si>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</si>
  <si>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</si>
  <si>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</si>
  <si>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</si>
  <si>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</si>
  <si>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</si>
  <si>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</si>
  <si>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</si>
  <si>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</si>
  <si>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0117670</t>
  </si>
  <si>
    <t>0490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</si>
  <si>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</si>
  <si>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</si>
  <si>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</si>
  <si>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</si>
  <si>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</si>
  <si>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</si>
  <si>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</si>
  <si>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</si>
  <si>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</si>
  <si>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</si>
  <si>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</si>
  <si>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</si>
  <si>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</si>
  <si>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</si>
  <si>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</si>
  <si>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</si>
  <si>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0119770</t>
  </si>
  <si>
    <t>0180</t>
  </si>
  <si>
    <t>9770</t>
  </si>
  <si>
    <t>Інші субвенції з місцевого бюджету</t>
  </si>
  <si>
    <t>0600000</t>
  </si>
  <si>
    <t>Відділ освіти, культури, молоді та спорту Затишнянської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</si>
  <si>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</si>
  <si>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</si>
  <si>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</si>
  <si>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</si>
  <si>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</si>
  <si>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</si>
  <si>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</si>
  <si>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</si>
  <si>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</si>
  <si>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</si>
  <si>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</si>
  <si>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</si>
  <si>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</si>
  <si>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</si>
  <si>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</si>
  <si>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</si>
  <si>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</si>
  <si>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</si>
  <si>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</si>
  <si>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</si>
  <si>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</si>
  <si>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</si>
  <si>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</si>
  <si>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</si>
  <si>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</si>
  <si>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</si>
  <si>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</si>
  <si>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</si>
  <si>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</si>
  <si>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</si>
  <si>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</si>
  <si>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</si>
  <si>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</si>
  <si>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</si>
  <si>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0900000</t>
  </si>
  <si>
    <t>Служба у справах дітей Затишнянської сільської ради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</si>
  <si>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</si>
  <si>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</si>
  <si>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</si>
  <si>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</si>
  <si>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</si>
  <si>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3700000</t>
  </si>
  <si>
    <t>Фінансовий відділ Затишнянської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</si>
  <si>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</si>
  <si>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</si>
  <si>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</si>
  <si>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</si>
  <si>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</si>
  <si>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</si>
  <si>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3719770</t>
  </si>
  <si>
    <t>X</t>
  </si>
  <si>
    <t>УСЬОГО</t>
  </si>
  <si>
    <t>Сільський голова</t>
  </si>
  <si>
    <t>Володимир ЗУБАРЄВ</t>
  </si>
  <si>
    <t>0456400000</t>
  </si>
  <si>
    <t>(код бюджету)</t>
  </si>
  <si>
    <t>у тому числі</t>
  </si>
  <si>
    <t xml:space="preserve">на фінансування об҆єктів спільного користування Криничанської селищної ради                 </t>
  </si>
  <si>
    <t xml:space="preserve">на фінансову підтримку КНП "Божедарівський Центр ПМСД" Божедарівської селищної ради </t>
  </si>
  <si>
    <t>на фінансову підтримку КП "Софіївська центральна лікарня" Софіївської селищної ради</t>
  </si>
  <si>
    <t>на забезпечення виконання заходів Програми створення та використання  матеріальних резервів для запобігання і ліквідації наслідків надзвичайних ситуацій у Дніпропетровській області на 2023-2027 роки</t>
  </si>
  <si>
    <t>до рішення   сесії  Затишнянської сільської ради</t>
  </si>
  <si>
    <t xml:space="preserve">  "Про бюджет Затишнянської сільської територіальної громади на 2026 рік"</t>
  </si>
  <si>
    <t>видатків  бюджету Затишнянської сільської територіальної громади на 2026 рік</t>
  </si>
  <si>
    <t>від        19.12.2025 №  13-57 /VIII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</si>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</sst>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" fontId="0" fillId="0" borderId="2" xfId="0" quotePrefix="1" applyNumberFormat="1" applyBorder="1" applyAlignment="1">
      <alignment vertical="center" wrapText="1"/>
    </xf>
    <xf numFmtId="4" fontId="0" fillId="0" borderId="2" xfId="0" quotePrefix="1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workbookViewId="0">
      <selection activeCell="I62" sqref="I6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142</v>
      </c>
    </row>
    <row r="2" spans="1:16" ht="24" customHeight="1" x14ac:dyDescent="0.25">
      <c r="M2" s="28" t="s">
        <v>138</v>
      </c>
      <c r="N2" s="28"/>
      <c r="O2" s="28"/>
      <c r="P2" s="28"/>
    </row>
    <row r="3" spans="1:16" ht="21" customHeight="1" x14ac:dyDescent="0.25">
      <c r="M3" s="24" t="s">
        <v>141</v>
      </c>
    </row>
    <row r="4" spans="1:16" x14ac:dyDescent="0.2">
      <c r="M4" s="27" t="s">
        <v>139</v>
      </c>
      <c r="N4" s="27"/>
      <c r="O4" s="27"/>
      <c r="P4" s="27"/>
    </row>
    <row r="5" spans="1:16" ht="28.5" customHeight="1" x14ac:dyDescent="0.2">
      <c r="M5" s="27"/>
      <c r="N5" s="27"/>
      <c r="O5" s="27"/>
      <c r="P5" s="27"/>
    </row>
    <row r="7" spans="1:16" ht="18.75" x14ac:dyDescent="0.3">
      <c r="A7" s="29" t="s">
        <v>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18.75" x14ac:dyDescent="0.3">
      <c r="A8" s="29" t="s">
        <v>140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2">
      <c r="A9" s="21" t="s">
        <v>131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1.25" customHeight="1" x14ac:dyDescent="0.2">
      <c r="A10" s="20" t="s">
        <v>132</v>
      </c>
      <c r="P10" s="1" t="s">
        <v>1</v>
      </c>
    </row>
    <row r="11" spans="1:16" x14ac:dyDescent="0.2">
      <c r="A11" s="31" t="s">
        <v>2</v>
      </c>
      <c r="B11" s="31" t="s">
        <v>3</v>
      </c>
      <c r="C11" s="31" t="s">
        <v>4</v>
      </c>
      <c r="D11" s="25" t="s">
        <v>5</v>
      </c>
      <c r="E11" s="25" t="s">
        <v>6</v>
      </c>
      <c r="F11" s="25"/>
      <c r="G11" s="25"/>
      <c r="H11" s="25"/>
      <c r="I11" s="25"/>
      <c r="J11" s="25" t="s">
        <v>13</v>
      </c>
      <c r="K11" s="25"/>
      <c r="L11" s="25"/>
      <c r="M11" s="25"/>
      <c r="N11" s="25"/>
      <c r="O11" s="25"/>
      <c r="P11" s="26" t="s">
        <v>15</v>
      </c>
    </row>
    <row r="12" spans="1:16" x14ac:dyDescent="0.2">
      <c r="A12" s="25"/>
      <c r="B12" s="25"/>
      <c r="C12" s="25"/>
      <c r="D12" s="25"/>
      <c r="E12" s="26" t="s">
        <v>7</v>
      </c>
      <c r="F12" s="25" t="s">
        <v>8</v>
      </c>
      <c r="G12" s="25" t="s">
        <v>9</v>
      </c>
      <c r="H12" s="25"/>
      <c r="I12" s="25" t="s">
        <v>12</v>
      </c>
      <c r="J12" s="26" t="s">
        <v>7</v>
      </c>
      <c r="K12" s="25" t="s">
        <v>14</v>
      </c>
      <c r="L12" s="25" t="s">
        <v>8</v>
      </c>
      <c r="M12" s="25" t="s">
        <v>9</v>
      </c>
      <c r="N12" s="25"/>
      <c r="O12" s="25" t="s">
        <v>12</v>
      </c>
      <c r="P12" s="25"/>
    </row>
    <row r="13" spans="1:16" x14ac:dyDescent="0.2">
      <c r="A13" s="25"/>
      <c r="B13" s="25"/>
      <c r="C13" s="25"/>
      <c r="D13" s="25"/>
      <c r="E13" s="25"/>
      <c r="F13" s="25"/>
      <c r="G13" s="25" t="s">
        <v>10</v>
      </c>
      <c r="H13" s="25" t="s">
        <v>11</v>
      </c>
      <c r="I13" s="25"/>
      <c r="J13" s="25"/>
      <c r="K13" s="25"/>
      <c r="L13" s="25"/>
      <c r="M13" s="25" t="s">
        <v>10</v>
      </c>
      <c r="N13" s="25" t="s">
        <v>11</v>
      </c>
      <c r="O13" s="25"/>
      <c r="P13" s="25"/>
    </row>
    <row r="14" spans="1:16" ht="44.25" customHeigh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2">
      <c r="A15" s="4">
        <v>1</v>
      </c>
      <c r="B15" s="4">
        <v>2</v>
      </c>
      <c r="C15" s="4">
        <v>3</v>
      </c>
      <c r="D15" s="4">
        <v>4</v>
      </c>
      <c r="E15" s="5">
        <v>5</v>
      </c>
      <c r="F15" s="4">
        <v>6</v>
      </c>
      <c r="G15" s="4">
        <v>7</v>
      </c>
      <c r="H15" s="4">
        <v>8</v>
      </c>
      <c r="I15" s="4">
        <v>9</v>
      </c>
      <c r="J15" s="5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>
        <v>16</v>
      </c>
    </row>
    <row r="16" spans="1:16" x14ac:dyDescent="0.2">
      <c r="A16" s="6" t="s">
        <v>16</v>
      </c>
      <c r="B16" s="7"/>
      <c r="C16" s="8"/>
      <c r="D16" s="9" t="s">
        <v>17</v>
      </c>
      <c r="E16" s="10">
        <v>18921805</v>
      </c>
      <c r="F16" s="11">
        <v>16321805</v>
      </c>
      <c r="G16" s="11">
        <v>7498968</v>
      </c>
      <c r="H16" s="11">
        <v>851653</v>
      </c>
      <c r="I16" s="11">
        <v>2600000</v>
      </c>
      <c r="J16" s="10">
        <v>294400</v>
      </c>
      <c r="K16" s="11">
        <v>292900</v>
      </c>
      <c r="L16" s="11">
        <v>1500</v>
      </c>
      <c r="M16" s="11">
        <v>0</v>
      </c>
      <c r="N16" s="11">
        <v>0</v>
      </c>
      <c r="O16" s="11">
        <v>292900</v>
      </c>
      <c r="P16" s="10">
        <f t="shared" ref="P16:P59" si="0">E16+J16</f>
        <v>19216205</v>
      </c>
    </row>
    <row r="17" spans="1:16" x14ac:dyDescent="0.2">
      <c r="A17" s="6" t="s">
        <v>18</v>
      </c>
      <c r="B17" s="7"/>
      <c r="C17" s="8"/>
      <c r="D17" s="9" t="s">
        <v>17</v>
      </c>
      <c r="E17" s="10">
        <v>18921805</v>
      </c>
      <c r="F17" s="11">
        <v>16321805</v>
      </c>
      <c r="G17" s="11">
        <v>7498968</v>
      </c>
      <c r="H17" s="11">
        <v>851653</v>
      </c>
      <c r="I17" s="11">
        <v>2600000</v>
      </c>
      <c r="J17" s="10">
        <v>294400</v>
      </c>
      <c r="K17" s="11">
        <v>292900</v>
      </c>
      <c r="L17" s="11">
        <v>1500</v>
      </c>
      <c r="M17" s="11">
        <v>0</v>
      </c>
      <c r="N17" s="11">
        <v>0</v>
      </c>
      <c r="O17" s="11">
        <v>292900</v>
      </c>
      <c r="P17" s="10">
        <f t="shared" si="0"/>
        <v>19216205</v>
      </c>
    </row>
    <row r="18" spans="1:16" ht="63.75" x14ac:dyDescent="0.2">
      <c r="A18" s="12" t="s">
        <v>19</v>
      </c>
      <c r="B18" s="12" t="s">
        <v>21</v>
      </c>
      <c r="C18" s="13" t="s">
        <v>20</v>
      </c>
      <c r="D18" s="14" t="s">
        <v>22</v>
      </c>
      <c r="E18" s="15">
        <v>10794388</v>
      </c>
      <c r="F18" s="14">
        <v>10794388</v>
      </c>
      <c r="G18" s="14">
        <v>7488968</v>
      </c>
      <c r="H18" s="14">
        <v>298453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10794388</v>
      </c>
    </row>
    <row r="19" spans="1:16" ht="38.25" x14ac:dyDescent="0.2">
      <c r="A19" s="12" t="s">
        <v>23</v>
      </c>
      <c r="B19" s="12" t="s">
        <v>25</v>
      </c>
      <c r="C19" s="13" t="s">
        <v>24</v>
      </c>
      <c r="D19" s="14" t="s">
        <v>26</v>
      </c>
      <c r="E19" s="15">
        <v>2385</v>
      </c>
      <c r="F19" s="14">
        <v>2385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2385</v>
      </c>
    </row>
    <row r="20" spans="1:16" ht="76.5" x14ac:dyDescent="0.2">
      <c r="A20" s="12" t="s">
        <v>27</v>
      </c>
      <c r="B20" s="12" t="s">
        <v>29</v>
      </c>
      <c r="C20" s="13" t="s">
        <v>28</v>
      </c>
      <c r="D20" s="14" t="s">
        <v>30</v>
      </c>
      <c r="E20" s="15">
        <v>25440</v>
      </c>
      <c r="F20" s="14">
        <v>25440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25440</v>
      </c>
    </row>
    <row r="21" spans="1:16" x14ac:dyDescent="0.2">
      <c r="A21" s="12" t="s">
        <v>31</v>
      </c>
      <c r="B21" s="12" t="s">
        <v>33</v>
      </c>
      <c r="C21" s="13" t="s">
        <v>32</v>
      </c>
      <c r="D21" s="14" t="s">
        <v>34</v>
      </c>
      <c r="E21" s="15">
        <v>12200</v>
      </c>
      <c r="F21" s="14">
        <v>12200</v>
      </c>
      <c r="G21" s="14">
        <v>10000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12200</v>
      </c>
    </row>
    <row r="22" spans="1:16" ht="25.5" x14ac:dyDescent="0.2">
      <c r="A22" s="12" t="s">
        <v>35</v>
      </c>
      <c r="B22" s="12" t="s">
        <v>37</v>
      </c>
      <c r="C22" s="13" t="s">
        <v>36</v>
      </c>
      <c r="D22" s="14" t="s">
        <v>38</v>
      </c>
      <c r="E22" s="15">
        <v>100000</v>
      </c>
      <c r="F22" s="14">
        <v>100000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100000</v>
      </c>
    </row>
    <row r="23" spans="1:16" ht="25.5" x14ac:dyDescent="0.2">
      <c r="A23" s="12" t="s">
        <v>39</v>
      </c>
      <c r="B23" s="12" t="s">
        <v>41</v>
      </c>
      <c r="C23" s="13" t="s">
        <v>40</v>
      </c>
      <c r="D23" s="14" t="s">
        <v>42</v>
      </c>
      <c r="E23" s="15">
        <v>2409800</v>
      </c>
      <c r="F23" s="14">
        <v>2409800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2409800</v>
      </c>
    </row>
    <row r="24" spans="1:16" ht="51" x14ac:dyDescent="0.2">
      <c r="A24" s="12" t="s">
        <v>43</v>
      </c>
      <c r="B24" s="12" t="s">
        <v>44</v>
      </c>
      <c r="C24" s="13" t="s">
        <v>40</v>
      </c>
      <c r="D24" s="14" t="s">
        <v>45</v>
      </c>
      <c r="E24" s="15">
        <v>2600000</v>
      </c>
      <c r="F24" s="14">
        <v>0</v>
      </c>
      <c r="G24" s="14">
        <v>0</v>
      </c>
      <c r="H24" s="14">
        <v>0</v>
      </c>
      <c r="I24" s="14">
        <v>2600000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2600000</v>
      </c>
    </row>
    <row r="25" spans="1:16" x14ac:dyDescent="0.2">
      <c r="A25" s="12" t="s">
        <v>46</v>
      </c>
      <c r="B25" s="12" t="s">
        <v>47</v>
      </c>
      <c r="C25" s="13" t="s">
        <v>40</v>
      </c>
      <c r="D25" s="14" t="s">
        <v>48</v>
      </c>
      <c r="E25" s="15">
        <v>2732651</v>
      </c>
      <c r="F25" s="14">
        <v>2732651</v>
      </c>
      <c r="G25" s="14">
        <v>0</v>
      </c>
      <c r="H25" s="14">
        <v>524400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2732651</v>
      </c>
    </row>
    <row r="26" spans="1:16" x14ac:dyDescent="0.2">
      <c r="A26" s="12" t="s">
        <v>49</v>
      </c>
      <c r="B26" s="12" t="s">
        <v>51</v>
      </c>
      <c r="C26" s="13" t="s">
        <v>50</v>
      </c>
      <c r="D26" s="14" t="s">
        <v>52</v>
      </c>
      <c r="E26" s="15">
        <v>35000</v>
      </c>
      <c r="F26" s="14">
        <v>35000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35000</v>
      </c>
    </row>
    <row r="27" spans="1:16" ht="25.5" x14ac:dyDescent="0.2">
      <c r="A27" s="12" t="s">
        <v>53</v>
      </c>
      <c r="B27" s="12" t="s">
        <v>55</v>
      </c>
      <c r="C27" s="13" t="s">
        <v>54</v>
      </c>
      <c r="D27" s="14" t="s">
        <v>56</v>
      </c>
      <c r="E27" s="15">
        <v>0</v>
      </c>
      <c r="F27" s="14">
        <v>0</v>
      </c>
      <c r="G27" s="14">
        <v>0</v>
      </c>
      <c r="H27" s="14">
        <v>0</v>
      </c>
      <c r="I27" s="14">
        <v>0</v>
      </c>
      <c r="J27" s="15">
        <v>292900</v>
      </c>
      <c r="K27" s="14">
        <v>292900</v>
      </c>
      <c r="L27" s="14">
        <v>0</v>
      </c>
      <c r="M27" s="14">
        <v>0</v>
      </c>
      <c r="N27" s="14">
        <v>0</v>
      </c>
      <c r="O27" s="14">
        <v>292900</v>
      </c>
      <c r="P27" s="15">
        <f t="shared" si="0"/>
        <v>292900</v>
      </c>
    </row>
    <row r="28" spans="1:16" ht="25.5" x14ac:dyDescent="0.2">
      <c r="A28" s="12" t="s">
        <v>57</v>
      </c>
      <c r="B28" s="12" t="s">
        <v>58</v>
      </c>
      <c r="C28" s="13" t="s">
        <v>54</v>
      </c>
      <c r="D28" s="14" t="s">
        <v>59</v>
      </c>
      <c r="E28" s="15">
        <v>1901</v>
      </c>
      <c r="F28" s="14">
        <v>1901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1901</v>
      </c>
    </row>
    <row r="29" spans="1:16" ht="38.25" x14ac:dyDescent="0.2">
      <c r="A29" s="12" t="s">
        <v>60</v>
      </c>
      <c r="B29" s="12" t="s">
        <v>62</v>
      </c>
      <c r="C29" s="13" t="s">
        <v>61</v>
      </c>
      <c r="D29" s="14" t="s">
        <v>63</v>
      </c>
      <c r="E29" s="15">
        <v>40050</v>
      </c>
      <c r="F29" s="14">
        <v>40050</v>
      </c>
      <c r="G29" s="14">
        <v>0</v>
      </c>
      <c r="H29" s="14">
        <v>28800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40050</v>
      </c>
    </row>
    <row r="30" spans="1:16" ht="25.5" x14ac:dyDescent="0.2">
      <c r="A30" s="12" t="s">
        <v>64</v>
      </c>
      <c r="B30" s="12" t="s">
        <v>65</v>
      </c>
      <c r="C30" s="13" t="s">
        <v>61</v>
      </c>
      <c r="D30" s="14" t="s">
        <v>66</v>
      </c>
      <c r="E30" s="15">
        <v>156590</v>
      </c>
      <c r="F30" s="14">
        <v>156590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156590</v>
      </c>
    </row>
    <row r="31" spans="1:16" ht="25.5" x14ac:dyDescent="0.2">
      <c r="A31" s="12" t="s">
        <v>67</v>
      </c>
      <c r="B31" s="12" t="s">
        <v>69</v>
      </c>
      <c r="C31" s="13" t="s">
        <v>68</v>
      </c>
      <c r="D31" s="14" t="s">
        <v>70</v>
      </c>
      <c r="E31" s="15">
        <v>0</v>
      </c>
      <c r="F31" s="14">
        <v>0</v>
      </c>
      <c r="G31" s="14">
        <v>0</v>
      </c>
      <c r="H31" s="14">
        <v>0</v>
      </c>
      <c r="I31" s="14">
        <v>0</v>
      </c>
      <c r="J31" s="15">
        <v>1500</v>
      </c>
      <c r="K31" s="14">
        <v>0</v>
      </c>
      <c r="L31" s="14">
        <v>1500</v>
      </c>
      <c r="M31" s="14">
        <v>0</v>
      </c>
      <c r="N31" s="14">
        <v>0</v>
      </c>
      <c r="O31" s="14">
        <v>0</v>
      </c>
      <c r="P31" s="15">
        <f t="shared" si="0"/>
        <v>1500</v>
      </c>
    </row>
    <row r="32" spans="1:16" x14ac:dyDescent="0.2">
      <c r="A32" s="12" t="s">
        <v>71</v>
      </c>
      <c r="B32" s="12" t="s">
        <v>73</v>
      </c>
      <c r="C32" s="13" t="s">
        <v>72</v>
      </c>
      <c r="D32" s="14" t="s">
        <v>74</v>
      </c>
      <c r="E32" s="15">
        <v>11400</v>
      </c>
      <c r="F32" s="14">
        <v>11400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11400</v>
      </c>
    </row>
    <row r="33" spans="1:16" x14ac:dyDescent="0.2">
      <c r="A33" s="12"/>
      <c r="B33" s="12"/>
      <c r="C33" s="13"/>
      <c r="D33" s="22" t="s">
        <v>133</v>
      </c>
      <c r="E33" s="15"/>
      <c r="F33" s="14"/>
      <c r="G33" s="14"/>
      <c r="H33" s="14"/>
      <c r="I33" s="14"/>
      <c r="J33" s="15"/>
      <c r="K33" s="14"/>
      <c r="L33" s="14"/>
      <c r="M33" s="14"/>
      <c r="N33" s="14"/>
      <c r="O33" s="14"/>
      <c r="P33" s="15"/>
    </row>
    <row r="34" spans="1:16" ht="63.75" x14ac:dyDescent="0.2">
      <c r="A34" s="12"/>
      <c r="B34" s="12"/>
      <c r="C34" s="13"/>
      <c r="D34" s="22" t="s">
        <v>137</v>
      </c>
      <c r="E34" s="15">
        <v>11400</v>
      </c>
      <c r="F34" s="14">
        <v>11400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ref="P34" si="1">E34+J34</f>
        <v>11400</v>
      </c>
    </row>
    <row r="35" spans="1:16" ht="26.25" customHeight="1" x14ac:dyDescent="0.2">
      <c r="A35" s="6" t="s">
        <v>75</v>
      </c>
      <c r="B35" s="7"/>
      <c r="C35" s="8"/>
      <c r="D35" s="9" t="s">
        <v>76</v>
      </c>
      <c r="E35" s="10">
        <v>22517890</v>
      </c>
      <c r="F35" s="11">
        <v>21570479</v>
      </c>
      <c r="G35" s="11">
        <v>10975374</v>
      </c>
      <c r="H35" s="11">
        <v>3426937</v>
      </c>
      <c r="I35" s="11">
        <v>947411</v>
      </c>
      <c r="J35" s="10">
        <v>115000</v>
      </c>
      <c r="K35" s="11">
        <v>0</v>
      </c>
      <c r="L35" s="11">
        <v>115000</v>
      </c>
      <c r="M35" s="11">
        <v>0</v>
      </c>
      <c r="N35" s="11">
        <v>0</v>
      </c>
      <c r="O35" s="11">
        <v>0</v>
      </c>
      <c r="P35" s="10">
        <f t="shared" si="0"/>
        <v>22632890</v>
      </c>
    </row>
    <row r="36" spans="1:16" ht="28.5" customHeight="1" x14ac:dyDescent="0.2">
      <c r="A36" s="6" t="s">
        <v>77</v>
      </c>
      <c r="B36" s="7"/>
      <c r="C36" s="8"/>
      <c r="D36" s="9" t="s">
        <v>76</v>
      </c>
      <c r="E36" s="10">
        <v>22517890</v>
      </c>
      <c r="F36" s="11">
        <v>21570479</v>
      </c>
      <c r="G36" s="11">
        <v>10975374</v>
      </c>
      <c r="H36" s="11">
        <v>3426937</v>
      </c>
      <c r="I36" s="11">
        <v>947411</v>
      </c>
      <c r="J36" s="10">
        <v>115000</v>
      </c>
      <c r="K36" s="11">
        <v>0</v>
      </c>
      <c r="L36" s="11">
        <v>115000</v>
      </c>
      <c r="M36" s="11">
        <v>0</v>
      </c>
      <c r="N36" s="11">
        <v>0</v>
      </c>
      <c r="O36" s="11">
        <v>0</v>
      </c>
      <c r="P36" s="10">
        <f t="shared" si="0"/>
        <v>22632890</v>
      </c>
    </row>
    <row r="37" spans="1:16" ht="38.25" x14ac:dyDescent="0.2">
      <c r="A37" s="12" t="s">
        <v>78</v>
      </c>
      <c r="B37" s="12" t="s">
        <v>79</v>
      </c>
      <c r="C37" s="13" t="s">
        <v>20</v>
      </c>
      <c r="D37" s="14" t="s">
        <v>80</v>
      </c>
      <c r="E37" s="15">
        <v>569671</v>
      </c>
      <c r="F37" s="14">
        <v>569671</v>
      </c>
      <c r="G37" s="14">
        <v>448812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569671</v>
      </c>
    </row>
    <row r="38" spans="1:16" x14ac:dyDescent="0.2">
      <c r="A38" s="12" t="s">
        <v>81</v>
      </c>
      <c r="B38" s="12" t="s">
        <v>28</v>
      </c>
      <c r="C38" s="13" t="s">
        <v>82</v>
      </c>
      <c r="D38" s="14" t="s">
        <v>83</v>
      </c>
      <c r="E38" s="15">
        <v>4656042</v>
      </c>
      <c r="F38" s="14">
        <v>4656042</v>
      </c>
      <c r="G38" s="14">
        <v>2651892</v>
      </c>
      <c r="H38" s="14">
        <v>621319</v>
      </c>
      <c r="I38" s="14">
        <v>0</v>
      </c>
      <c r="J38" s="15">
        <v>80000</v>
      </c>
      <c r="K38" s="14">
        <v>0</v>
      </c>
      <c r="L38" s="14">
        <v>80000</v>
      </c>
      <c r="M38" s="14">
        <v>0</v>
      </c>
      <c r="N38" s="14">
        <v>0</v>
      </c>
      <c r="O38" s="14">
        <v>0</v>
      </c>
      <c r="P38" s="15">
        <f t="shared" si="0"/>
        <v>4736042</v>
      </c>
    </row>
    <row r="39" spans="1:16" ht="38.25" x14ac:dyDescent="0.2">
      <c r="A39" s="12" t="s">
        <v>84</v>
      </c>
      <c r="B39" s="12" t="s">
        <v>86</v>
      </c>
      <c r="C39" s="13" t="s">
        <v>85</v>
      </c>
      <c r="D39" s="14" t="s">
        <v>87</v>
      </c>
      <c r="E39" s="15">
        <v>12545677</v>
      </c>
      <c r="F39" s="14">
        <v>11668266</v>
      </c>
      <c r="G39" s="14">
        <v>4850957</v>
      </c>
      <c r="H39" s="14">
        <v>2640438</v>
      </c>
      <c r="I39" s="14">
        <v>877411</v>
      </c>
      <c r="J39" s="15">
        <v>35000</v>
      </c>
      <c r="K39" s="14">
        <v>0</v>
      </c>
      <c r="L39" s="14">
        <v>35000</v>
      </c>
      <c r="M39" s="14">
        <v>0</v>
      </c>
      <c r="N39" s="14">
        <v>0</v>
      </c>
      <c r="O39" s="14">
        <v>0</v>
      </c>
      <c r="P39" s="15">
        <f t="shared" si="0"/>
        <v>12580677</v>
      </c>
    </row>
    <row r="40" spans="1:16" ht="25.5" x14ac:dyDescent="0.2">
      <c r="A40" s="12" t="s">
        <v>88</v>
      </c>
      <c r="B40" s="12" t="s">
        <v>90</v>
      </c>
      <c r="C40" s="13" t="s">
        <v>89</v>
      </c>
      <c r="D40" s="14" t="s">
        <v>91</v>
      </c>
      <c r="E40" s="15">
        <v>2245322</v>
      </c>
      <c r="F40" s="14">
        <v>2245322</v>
      </c>
      <c r="G40" s="14">
        <v>1640649</v>
      </c>
      <c r="H40" s="14">
        <v>83080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2245322</v>
      </c>
    </row>
    <row r="41" spans="1:16" x14ac:dyDescent="0.2">
      <c r="A41" s="12" t="s">
        <v>92</v>
      </c>
      <c r="B41" s="12" t="s">
        <v>93</v>
      </c>
      <c r="C41" s="13" t="s">
        <v>89</v>
      </c>
      <c r="D41" s="14" t="s">
        <v>94</v>
      </c>
      <c r="E41" s="15">
        <v>7240</v>
      </c>
      <c r="F41" s="14">
        <v>7240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7240</v>
      </c>
    </row>
    <row r="42" spans="1:16" ht="63.75" x14ac:dyDescent="0.2">
      <c r="A42" s="12" t="s">
        <v>95</v>
      </c>
      <c r="B42" s="12" t="s">
        <v>97</v>
      </c>
      <c r="C42" s="13" t="s">
        <v>96</v>
      </c>
      <c r="D42" s="14" t="s">
        <v>98</v>
      </c>
      <c r="E42" s="15">
        <v>422700</v>
      </c>
      <c r="F42" s="14">
        <v>422700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422700</v>
      </c>
    </row>
    <row r="43" spans="1:16" x14ac:dyDescent="0.2">
      <c r="A43" s="12" t="s">
        <v>99</v>
      </c>
      <c r="B43" s="12" t="s">
        <v>101</v>
      </c>
      <c r="C43" s="13" t="s">
        <v>100</v>
      </c>
      <c r="D43" s="14" t="s">
        <v>102</v>
      </c>
      <c r="E43" s="15">
        <v>828516</v>
      </c>
      <c r="F43" s="14">
        <v>788516</v>
      </c>
      <c r="G43" s="14">
        <v>550685</v>
      </c>
      <c r="H43" s="14">
        <v>0</v>
      </c>
      <c r="I43" s="14">
        <v>40000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828516</v>
      </c>
    </row>
    <row r="44" spans="1:16" ht="38.25" x14ac:dyDescent="0.2">
      <c r="A44" s="12" t="s">
        <v>103</v>
      </c>
      <c r="B44" s="12" t="s">
        <v>105</v>
      </c>
      <c r="C44" s="13" t="s">
        <v>104</v>
      </c>
      <c r="D44" s="14" t="s">
        <v>106</v>
      </c>
      <c r="E44" s="15">
        <v>1212722</v>
      </c>
      <c r="F44" s="14">
        <v>1182722</v>
      </c>
      <c r="G44" s="14">
        <v>832379</v>
      </c>
      <c r="H44" s="14">
        <v>82100</v>
      </c>
      <c r="I44" s="14">
        <v>30000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1212722</v>
      </c>
    </row>
    <row r="45" spans="1:16" ht="51" x14ac:dyDescent="0.2">
      <c r="A45" s="12" t="s">
        <v>107</v>
      </c>
      <c r="B45" s="12" t="s">
        <v>109</v>
      </c>
      <c r="C45" s="13" t="s">
        <v>108</v>
      </c>
      <c r="D45" s="14" t="s">
        <v>110</v>
      </c>
      <c r="E45" s="15">
        <v>30000</v>
      </c>
      <c r="F45" s="14">
        <v>30000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30000</v>
      </c>
    </row>
    <row r="46" spans="1:16" ht="29.25" customHeight="1" x14ac:dyDescent="0.2">
      <c r="A46" s="6" t="s">
        <v>111</v>
      </c>
      <c r="B46" s="7"/>
      <c r="C46" s="8"/>
      <c r="D46" s="9" t="s">
        <v>112</v>
      </c>
      <c r="E46" s="10">
        <v>566480</v>
      </c>
      <c r="F46" s="11">
        <v>566480</v>
      </c>
      <c r="G46" s="11">
        <v>437299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566480</v>
      </c>
    </row>
    <row r="47" spans="1:16" ht="26.25" customHeight="1" x14ac:dyDescent="0.2">
      <c r="A47" s="6" t="s">
        <v>113</v>
      </c>
      <c r="B47" s="7"/>
      <c r="C47" s="8"/>
      <c r="D47" s="9" t="s">
        <v>112</v>
      </c>
      <c r="E47" s="10">
        <v>566480</v>
      </c>
      <c r="F47" s="11">
        <v>566480</v>
      </c>
      <c r="G47" s="11">
        <v>437299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566480</v>
      </c>
    </row>
    <row r="48" spans="1:16" ht="38.25" x14ac:dyDescent="0.2">
      <c r="A48" s="12" t="s">
        <v>114</v>
      </c>
      <c r="B48" s="12" t="s">
        <v>79</v>
      </c>
      <c r="C48" s="13" t="s">
        <v>20</v>
      </c>
      <c r="D48" s="14" t="s">
        <v>80</v>
      </c>
      <c r="E48" s="15">
        <v>546480</v>
      </c>
      <c r="F48" s="14">
        <v>546480</v>
      </c>
      <c r="G48" s="14">
        <v>437299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546480</v>
      </c>
    </row>
    <row r="49" spans="1:16" ht="25.5" x14ac:dyDescent="0.2">
      <c r="A49" s="12" t="s">
        <v>115</v>
      </c>
      <c r="B49" s="12" t="s">
        <v>116</v>
      </c>
      <c r="C49" s="13" t="s">
        <v>96</v>
      </c>
      <c r="D49" s="14" t="s">
        <v>117</v>
      </c>
      <c r="E49" s="15">
        <v>20000</v>
      </c>
      <c r="F49" s="14">
        <v>20000</v>
      </c>
      <c r="G49" s="14">
        <v>0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0"/>
        <v>20000</v>
      </c>
    </row>
    <row r="50" spans="1:16" ht="18" customHeight="1" x14ac:dyDescent="0.2">
      <c r="A50" s="6" t="s">
        <v>118</v>
      </c>
      <c r="B50" s="7"/>
      <c r="C50" s="8"/>
      <c r="D50" s="9" t="s">
        <v>119</v>
      </c>
      <c r="E50" s="10">
        <v>5631910</v>
      </c>
      <c r="F50" s="11">
        <v>5131910</v>
      </c>
      <c r="G50" s="11">
        <v>1536820</v>
      </c>
      <c r="H50" s="11">
        <v>112200</v>
      </c>
      <c r="I50" s="11">
        <v>100000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5631910</v>
      </c>
    </row>
    <row r="51" spans="1:16" ht="19.5" customHeight="1" x14ac:dyDescent="0.2">
      <c r="A51" s="6" t="s">
        <v>120</v>
      </c>
      <c r="B51" s="7"/>
      <c r="C51" s="8"/>
      <c r="D51" s="9" t="s">
        <v>119</v>
      </c>
      <c r="E51" s="10">
        <v>5631910</v>
      </c>
      <c r="F51" s="11">
        <v>5131910</v>
      </c>
      <c r="G51" s="11">
        <v>1536820</v>
      </c>
      <c r="H51" s="11">
        <v>112200</v>
      </c>
      <c r="I51" s="11">
        <v>100000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5631910</v>
      </c>
    </row>
    <row r="52" spans="1:16" ht="41.25" customHeight="1" x14ac:dyDescent="0.2">
      <c r="A52" s="12" t="s">
        <v>121</v>
      </c>
      <c r="B52" s="12" t="s">
        <v>79</v>
      </c>
      <c r="C52" s="13" t="s">
        <v>20</v>
      </c>
      <c r="D52" s="14" t="s">
        <v>80</v>
      </c>
      <c r="E52" s="15">
        <v>2262320</v>
      </c>
      <c r="F52" s="14">
        <v>2162320</v>
      </c>
      <c r="G52" s="14">
        <v>1536820</v>
      </c>
      <c r="H52" s="14">
        <v>112200</v>
      </c>
      <c r="I52" s="14">
        <v>100000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0"/>
        <v>2262320</v>
      </c>
    </row>
    <row r="53" spans="1:16" ht="15" customHeight="1" x14ac:dyDescent="0.2">
      <c r="A53" s="12" t="s">
        <v>122</v>
      </c>
      <c r="B53" s="12" t="s">
        <v>124</v>
      </c>
      <c r="C53" s="13" t="s">
        <v>123</v>
      </c>
      <c r="D53" s="14" t="s">
        <v>125</v>
      </c>
      <c r="E53" s="15">
        <v>400000</v>
      </c>
      <c r="F53" s="14">
        <v>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0"/>
        <v>400000</v>
      </c>
    </row>
    <row r="54" spans="1:16" ht="14.25" customHeight="1" x14ac:dyDescent="0.2">
      <c r="A54" s="12" t="s">
        <v>126</v>
      </c>
      <c r="B54" s="12" t="s">
        <v>73</v>
      </c>
      <c r="C54" s="13" t="s">
        <v>72</v>
      </c>
      <c r="D54" s="14" t="s">
        <v>74</v>
      </c>
      <c r="E54" s="15">
        <v>2969590</v>
      </c>
      <c r="F54" s="14">
        <v>2969590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0"/>
        <v>2969590</v>
      </c>
    </row>
    <row r="55" spans="1:16" x14ac:dyDescent="0.2">
      <c r="A55" s="12"/>
      <c r="B55" s="12"/>
      <c r="C55" s="13"/>
      <c r="D55" s="22" t="s">
        <v>133</v>
      </c>
      <c r="E55" s="15"/>
      <c r="F55" s="14"/>
      <c r="G55" s="14"/>
      <c r="H55" s="14"/>
      <c r="I55" s="14"/>
      <c r="J55" s="15"/>
      <c r="K55" s="14"/>
      <c r="L55" s="14"/>
      <c r="M55" s="14"/>
      <c r="N55" s="14"/>
      <c r="O55" s="14"/>
      <c r="P55" s="15"/>
    </row>
    <row r="56" spans="1:16" ht="26.25" customHeight="1" x14ac:dyDescent="0.2">
      <c r="A56" s="12"/>
      <c r="B56" s="12"/>
      <c r="C56" s="13"/>
      <c r="D56" s="23" t="s">
        <v>134</v>
      </c>
      <c r="E56" s="15">
        <f>SUM(F56)</f>
        <v>905000</v>
      </c>
      <c r="F56" s="14">
        <v>905000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ref="P56:P58" si="2">E56+J56</f>
        <v>905000</v>
      </c>
    </row>
    <row r="57" spans="1:16" ht="29.25" customHeight="1" x14ac:dyDescent="0.2">
      <c r="A57" s="12"/>
      <c r="B57" s="12"/>
      <c r="C57" s="13"/>
      <c r="D57" s="23" t="s">
        <v>135</v>
      </c>
      <c r="E57" s="15">
        <f t="shared" ref="E57:E58" si="3">SUM(F57)</f>
        <v>1959000</v>
      </c>
      <c r="F57" s="14">
        <v>1959000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2"/>
        <v>1959000</v>
      </c>
    </row>
    <row r="58" spans="1:16" ht="32.25" customHeight="1" x14ac:dyDescent="0.2">
      <c r="A58" s="12"/>
      <c r="B58" s="12"/>
      <c r="C58" s="13"/>
      <c r="D58" s="23" t="s">
        <v>136</v>
      </c>
      <c r="E58" s="15">
        <f t="shared" si="3"/>
        <v>105590</v>
      </c>
      <c r="F58" s="14">
        <v>105590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2"/>
        <v>105590</v>
      </c>
    </row>
    <row r="59" spans="1:16" ht="18.75" customHeight="1" x14ac:dyDescent="0.2">
      <c r="A59" s="16" t="s">
        <v>127</v>
      </c>
      <c r="B59" s="17" t="s">
        <v>127</v>
      </c>
      <c r="C59" s="18" t="s">
        <v>127</v>
      </c>
      <c r="D59" s="19" t="s">
        <v>128</v>
      </c>
      <c r="E59" s="10">
        <v>47638085</v>
      </c>
      <c r="F59" s="10">
        <v>43590674</v>
      </c>
      <c r="G59" s="10">
        <v>20448461</v>
      </c>
      <c r="H59" s="10">
        <v>4390790</v>
      </c>
      <c r="I59" s="10">
        <v>3647411</v>
      </c>
      <c r="J59" s="10">
        <v>409400</v>
      </c>
      <c r="K59" s="10">
        <v>292900</v>
      </c>
      <c r="L59" s="10">
        <v>116500</v>
      </c>
      <c r="M59" s="10">
        <v>0</v>
      </c>
      <c r="N59" s="10">
        <v>0</v>
      </c>
      <c r="O59" s="10">
        <v>292900</v>
      </c>
      <c r="P59" s="10">
        <f t="shared" si="0"/>
        <v>48047485</v>
      </c>
    </row>
    <row r="60" spans="1:16" x14ac:dyDescent="0.2">
      <c r="B60" s="3" t="s">
        <v>129</v>
      </c>
      <c r="I60" s="3" t="s">
        <v>130</v>
      </c>
    </row>
    <row r="62" spans="1:16" x14ac:dyDescent="0.2">
      <c r="B62" s="3"/>
      <c r="I62" s="3"/>
    </row>
  </sheetData>
  <mergeCells count="24">
    <mergeCell ref="M4:P5"/>
    <mergeCell ref="M2:P2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2025-12-22T12:20:36Z</cp:lastPrinted>
  <dcterms:created xsi:type="dcterms:W3CDTF">2025-12-19T11:38:00Z</dcterms:created>
  <dcterms:modified xsi:type="dcterms:W3CDTF">2025-12-22T12:23:37Z</dcterms:modified>
</cp:coreProperties>
</file>